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Лист1!$A$1:$J$59</definedName>
  </definedNames>
  <calcPr calcId="162913"/>
</workbook>
</file>

<file path=xl/calcChain.xml><?xml version="1.0" encoding="utf-8"?>
<calcChain xmlns="http://schemas.openxmlformats.org/spreadsheetml/2006/main">
  <c r="I40" i="1" l="1"/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1" i="1"/>
  <c r="I42" i="1"/>
  <c r="I43" i="1"/>
  <c r="I44" i="1"/>
  <c r="H11" i="1" l="1"/>
  <c r="I11" i="1" s="1"/>
  <c r="H10" i="1"/>
  <c r="I10" i="1" s="1"/>
  <c r="F45" i="1" l="1"/>
  <c r="E45" i="1" l="1"/>
  <c r="G45" i="1" l="1"/>
  <c r="H45" i="1"/>
  <c r="I45" i="1" s="1"/>
</calcChain>
</file>

<file path=xl/sharedStrings.xml><?xml version="1.0" encoding="utf-8"?>
<sst xmlns="http://schemas.openxmlformats.org/spreadsheetml/2006/main" count="83" uniqueCount="65">
  <si>
    <t>№ п/п</t>
  </si>
  <si>
    <t>Направление расходов</t>
  </si>
  <si>
    <t>КОСГУ</t>
  </si>
  <si>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</si>
  <si>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</si>
  <si>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</si>
  <si>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</si>
  <si>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</si>
  <si>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Коммнуальные услуги</t>
  </si>
  <si>
    <t xml:space="preserve">Работы по содержанию имущества </t>
  </si>
  <si>
    <t>Прочие работы, услуги</t>
  </si>
  <si>
    <t>Прочие расходы, в т.ч.:</t>
  </si>
  <si>
    <t>налог на имущество организаций</t>
  </si>
  <si>
    <t>земельный налог</t>
  </si>
  <si>
    <t>транспортный налог</t>
  </si>
  <si>
    <t>штрафы за нарушение законодательства о налогах и сборах, страховых взносах</t>
  </si>
  <si>
    <t>Увеличение стоимости материальных запасов</t>
  </si>
  <si>
    <t>1.</t>
  </si>
  <si>
    <t>2.</t>
  </si>
  <si>
    <t>3.</t>
  </si>
  <si>
    <t>Итого:</t>
  </si>
  <si>
    <t>Арендная плата за пользование имуществом</t>
  </si>
  <si>
    <t>Единица измерения: руб.</t>
  </si>
  <si>
    <t>Код бюджетной классификации расходов</t>
  </si>
  <si>
    <t>Фактически профинансировано (нарастающим итогом с начала текущего финансового года)</t>
  </si>
  <si>
    <t>Фактически освоено (кассовые расходы)</t>
  </si>
  <si>
    <t>Остаток субсидии на конец отчетного периода</t>
  </si>
  <si>
    <t>Примечание</t>
  </si>
  <si>
    <t>Руководитель (уполномоченное лицо)</t>
  </si>
  <si>
    <t>Гл.бухгалтер</t>
  </si>
  <si>
    <t xml:space="preserve">               (дата составления)</t>
  </si>
  <si>
    <t xml:space="preserve">                                    (Ф.И.О.)</t>
  </si>
  <si>
    <t xml:space="preserve">                                      (должность)                              (подпись)                                          (Ф.И.О.)</t>
  </si>
  <si>
    <t xml:space="preserve">                                                                               М.П.</t>
  </si>
  <si>
    <r>
      <t xml:space="preserve">Периодичность: </t>
    </r>
    <r>
      <rPr>
        <u/>
        <sz val="14"/>
        <color theme="1"/>
        <rFont val="Times New Roman"/>
        <family val="1"/>
        <charset val="204"/>
      </rPr>
      <t>квартальная</t>
    </r>
    <r>
      <rPr>
        <sz val="14"/>
        <color theme="1"/>
        <rFont val="Times New Roman"/>
        <family val="1"/>
        <charset val="204"/>
      </rPr>
      <t>, годовая</t>
    </r>
  </si>
  <si>
    <t xml:space="preserve">                                     (подпись)                                   (телефон)</t>
  </si>
  <si>
    <t xml:space="preserve">                                  (подпись)                                                    (Ф.И.О.)</t>
  </si>
  <si>
    <r>
      <t xml:space="preserve">Наименование органа, осуществляющего полномочия учредителя </t>
    </r>
    <r>
      <rPr>
        <u/>
        <sz val="14"/>
        <color theme="1"/>
        <rFont val="Times New Roman"/>
        <family val="1"/>
        <charset val="204"/>
      </rPr>
      <t xml:space="preserve">    МО "Хасавюртовский район"        </t>
    </r>
    <r>
      <rPr>
        <sz val="14"/>
        <color theme="0"/>
        <rFont val="Times New Roman"/>
        <family val="1"/>
        <charset val="204"/>
      </rPr>
      <t>20</t>
    </r>
  </si>
  <si>
    <t>07021920206590</t>
  </si>
  <si>
    <t>07022610160064</t>
  </si>
  <si>
    <t>070299100100Ш0</t>
  </si>
  <si>
    <r>
      <t xml:space="preserve">Приложение №3                                                                                                                                           к Соглашению о предоставлении субсидии из бюджета муниципального образования МО «Хасавюртовский район» муниципальному бюджетному учреждению на финансовое обеспечение выполнения муниципального задания на оказание муниципальных услуг (выполнение работ) № </t>
    </r>
    <r>
      <rPr>
        <u/>
        <sz val="14"/>
        <color theme="1"/>
        <rFont val="Times New Roman"/>
        <family val="1"/>
        <charset val="204"/>
      </rPr>
      <t xml:space="preserve">      </t>
    </r>
    <r>
      <rPr>
        <sz val="14"/>
        <color theme="1"/>
        <rFont val="Times New Roman"/>
        <family val="1"/>
        <charset val="204"/>
      </rPr>
      <t xml:space="preserve"> от "</t>
    </r>
    <r>
      <rPr>
        <u/>
        <sz val="14"/>
        <color theme="1"/>
        <rFont val="Times New Roman"/>
        <family val="1"/>
        <charset val="204"/>
      </rPr>
      <t xml:space="preserve">      </t>
    </r>
    <r>
      <rPr>
        <sz val="14"/>
        <color theme="1"/>
        <rFont val="Times New Roman"/>
        <family val="1"/>
        <charset val="204"/>
      </rPr>
      <t xml:space="preserve">" </t>
    </r>
    <r>
      <rPr>
        <u/>
        <sz val="14"/>
        <color theme="1"/>
        <rFont val="Times New Roman"/>
        <family val="1"/>
        <charset val="204"/>
      </rPr>
      <t xml:space="preserve">                      </t>
    </r>
    <r>
      <rPr>
        <sz val="14"/>
        <color theme="1"/>
        <rFont val="Times New Roman"/>
        <family val="1"/>
        <charset val="204"/>
      </rPr>
      <t xml:space="preserve"> 20 </t>
    </r>
    <r>
      <rPr>
        <u/>
        <sz val="14"/>
        <color theme="1"/>
        <rFont val="Times New Roman"/>
        <family val="1"/>
        <charset val="204"/>
      </rPr>
      <t xml:space="preserve">      </t>
    </r>
    <r>
      <rPr>
        <sz val="14"/>
        <color theme="1"/>
        <rFont val="Times New Roman"/>
        <family val="1"/>
        <charset val="204"/>
      </rPr>
      <t xml:space="preserve"> г.
</t>
    </r>
  </si>
  <si>
    <t>07021920202590</t>
  </si>
  <si>
    <t>070219202R3040</t>
  </si>
  <si>
    <t>070219202R3030</t>
  </si>
  <si>
    <t xml:space="preserve">Классное руководство </t>
  </si>
  <si>
    <t>Питание федеральное</t>
  </si>
  <si>
    <t>Питание республиканское</t>
  </si>
  <si>
    <t>Исполнитель                     Бухгалтер</t>
  </si>
  <si>
    <t>Питание ОВЗ</t>
  </si>
  <si>
    <t>Питание ОВЗ м/б</t>
  </si>
  <si>
    <t>Гранд</t>
  </si>
  <si>
    <t>Гасанбекова Х.М.</t>
  </si>
  <si>
    <t>Бух услуги</t>
  </si>
  <si>
    <t>Хоз расходы госстандарт</t>
  </si>
  <si>
    <t>Хоз расходы дотации</t>
  </si>
  <si>
    <t>Мовсар</t>
  </si>
  <si>
    <t>Питание лагеря</t>
  </si>
  <si>
    <t>Точка роста</t>
  </si>
  <si>
    <r>
      <t xml:space="preserve">Наименование муниципального бюджетного учреждения </t>
    </r>
    <r>
      <rPr>
        <u/>
        <sz val="14"/>
        <color theme="1"/>
        <rFont val="Times New Roman"/>
        <family val="1"/>
        <charset val="204"/>
      </rPr>
      <t xml:space="preserve">         МБОУ Аксайская СОШ №1 З.Н. Батырмурзаева"                                                                                                                                                        </t>
    </r>
    <r>
      <rPr>
        <sz val="14"/>
        <color theme="0"/>
        <rFont val="Times New Roman"/>
        <family val="1"/>
        <charset val="204"/>
      </rPr>
      <t xml:space="preserve">20 </t>
    </r>
  </si>
  <si>
    <r>
      <t>Утвержденные бюджетные ассигнования на  2022</t>
    </r>
    <r>
      <rPr>
        <b/>
        <u/>
        <sz val="12"/>
        <color theme="1"/>
        <rFont val="Times New Roman"/>
        <family val="1"/>
        <charset val="204"/>
      </rPr>
      <t xml:space="preserve">    </t>
    </r>
    <r>
      <rPr>
        <b/>
        <sz val="12"/>
        <color theme="1"/>
        <rFont val="Times New Roman"/>
        <family val="1"/>
        <charset val="204"/>
      </rPr>
      <t>г.</t>
    </r>
  </si>
  <si>
    <r>
      <t>Увеличение стоимости основных средств</t>
    </r>
    <r>
      <rPr>
        <b/>
        <sz val="12"/>
        <color theme="1"/>
        <rFont val="Times New Roman"/>
        <family val="1"/>
        <charset val="204"/>
      </rPr>
      <t xml:space="preserve"> ГРАНТ</t>
    </r>
  </si>
  <si>
    <r>
      <t>"</t>
    </r>
    <r>
      <rPr>
        <u/>
        <sz val="12"/>
        <color theme="1"/>
        <rFont val="Times New Roman"/>
        <family val="1"/>
        <charset val="204"/>
      </rPr>
      <t xml:space="preserve">       </t>
    </r>
    <r>
      <rPr>
        <sz val="12"/>
        <color theme="1"/>
        <rFont val="Times New Roman"/>
        <family val="1"/>
        <charset val="204"/>
      </rPr>
      <t xml:space="preserve">"  </t>
    </r>
    <r>
      <rPr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 20 </t>
    </r>
    <r>
      <rPr>
        <u/>
        <sz val="12"/>
        <color theme="1"/>
        <rFont val="Times New Roman"/>
        <family val="1"/>
        <charset val="204"/>
      </rPr>
      <t xml:space="preserve">     </t>
    </r>
    <r>
      <rPr>
        <sz val="12"/>
        <color theme="1"/>
        <rFont val="Times New Roman"/>
        <family val="1"/>
        <charset val="204"/>
      </rPr>
      <t xml:space="preserve"> г.</t>
    </r>
  </si>
  <si>
    <r>
      <t>Отчет об использовании субсидии на финансовое обеспечение выполнения муниципального задания на оказание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услуг (выполнение работ)                                                                                                                                                                                                                                                                         на "</t>
    </r>
    <r>
      <rPr>
        <b/>
        <u/>
        <sz val="16"/>
        <color theme="1"/>
        <rFont val="Times New Roman"/>
        <family val="1"/>
        <charset val="204"/>
      </rPr>
      <t xml:space="preserve">   01  </t>
    </r>
    <r>
      <rPr>
        <b/>
        <sz val="16"/>
        <color theme="1"/>
        <rFont val="Times New Roman"/>
        <family val="1"/>
        <charset val="204"/>
      </rPr>
      <t>"</t>
    </r>
    <r>
      <rPr>
        <b/>
        <u/>
        <sz val="16"/>
        <color theme="1"/>
        <rFont val="Times New Roman"/>
        <family val="1"/>
        <charset val="204"/>
      </rPr>
      <t xml:space="preserve">    июля     </t>
    </r>
    <r>
      <rPr>
        <b/>
        <sz val="16"/>
        <color theme="1"/>
        <rFont val="Times New Roman"/>
        <family val="1"/>
        <charset val="204"/>
      </rPr>
      <t>2022г.</t>
    </r>
  </si>
  <si>
    <r>
      <t>Уточненный план на 2023</t>
    </r>
    <r>
      <rPr>
        <b/>
        <u/>
        <sz val="12"/>
        <color theme="1"/>
        <rFont val="Times New Roman"/>
        <family val="1"/>
        <charset val="204"/>
      </rPr>
      <t xml:space="preserve">    </t>
    </r>
    <r>
      <rPr>
        <b/>
        <sz val="12"/>
        <color theme="1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</si>
</sst>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1" xfId="1" applyFont="1" applyBorder="1" applyAlignment="1" applyProtection="1">
      <alignment horizontal="left" vertical="center" wrapText="1"/>
    </xf>
    <xf numFmtId="0" fontId="12" fillId="0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1126067</xdr:colOff>
      <xdr:row>47</xdr:row>
      <xdr:rowOff>8467</xdr:rowOff>
    </xdr:from>
    <xdr:to>
      <xdr:col>4</xdr:col>
      <xdr:colOff>381000</xdr:colOff>
      <xdr:row>47</xdr:row>
      <xdr:rowOff>8468</xdr:rowOff>
    </xdr:to>
    <xdr:cxnSp macro="">
      <xdr:nvCxnSpPr>
        <xdr:cNvPr id="6" name="Прямая соединительная линия 5"/>
        <xdr:cNvCxnSpPr/>
      </xdr:nvCxnSpPr>
      <xdr:spPr>
        <a:xfrm flipV="1">
          <a:off x="3733800" y="12149667"/>
          <a:ext cx="1769533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795867</xdr:colOff>
      <xdr:row>47</xdr:row>
      <xdr:rowOff>0</xdr:rowOff>
    </xdr:from>
    <xdr:to>
      <xdr:col>6</xdr:col>
      <xdr:colOff>237066</xdr:colOff>
      <xdr:row>47</xdr:row>
      <xdr:rowOff>1</xdr:rowOff>
    </xdr:to>
    <xdr:cxnSp macro="">
      <xdr:nvCxnSpPr>
        <xdr:cNvPr id="9" name="Прямая соединительная линия 8"/>
        <xdr:cNvCxnSpPr/>
      </xdr:nvCxnSpPr>
      <xdr:spPr>
        <a:xfrm>
          <a:off x="5918200" y="12141200"/>
          <a:ext cx="2150533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1032934</xdr:colOff>
      <xdr:row>52</xdr:row>
      <xdr:rowOff>0</xdr:rowOff>
    </xdr:from>
    <xdr:to>
      <xdr:col>2</xdr:col>
      <xdr:colOff>304801</xdr:colOff>
      <xdr:row>52</xdr:row>
      <xdr:rowOff>3</xdr:rowOff>
    </xdr:to>
    <xdr:cxnSp macro="">
      <xdr:nvCxnSpPr>
        <xdr:cNvPr id="19" name="Прямая соединительная линия 18"/>
        <xdr:cNvCxnSpPr/>
      </xdr:nvCxnSpPr>
      <xdr:spPr>
        <a:xfrm>
          <a:off x="1456267" y="13275733"/>
          <a:ext cx="1456267" cy="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601133</xdr:colOff>
      <xdr:row>52</xdr:row>
      <xdr:rowOff>0</xdr:rowOff>
    </xdr:from>
    <xdr:to>
      <xdr:col>3</xdr:col>
      <xdr:colOff>499533</xdr:colOff>
      <xdr:row>52</xdr:row>
      <xdr:rowOff>1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3208866" y="13275733"/>
          <a:ext cx="16510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101602</xdr:colOff>
      <xdr:row>52</xdr:row>
      <xdr:rowOff>0</xdr:rowOff>
    </xdr:from>
    <xdr:to>
      <xdr:col>5</xdr:col>
      <xdr:colOff>728134</xdr:colOff>
      <xdr:row>52</xdr:row>
      <xdr:rowOff>1</xdr:rowOff>
    </xdr:to>
    <xdr:cxnSp macro="">
      <xdr:nvCxnSpPr>
        <xdr:cNvPr id="42" name="Прямая соединительная линия 41"/>
        <xdr:cNvCxnSpPr/>
      </xdr:nvCxnSpPr>
      <xdr:spPr>
        <a:xfrm flipV="1">
          <a:off x="5223935" y="13275733"/>
          <a:ext cx="1989666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1384300</xdr:colOff>
      <xdr:row>55</xdr:row>
      <xdr:rowOff>8466</xdr:rowOff>
    </xdr:from>
    <xdr:to>
      <xdr:col>2</xdr:col>
      <xdr:colOff>740834</xdr:colOff>
      <xdr:row>55</xdr:row>
      <xdr:rowOff>10054</xdr:rowOff>
    </xdr:to>
    <xdr:cxnSp macro="">
      <xdr:nvCxnSpPr>
        <xdr:cNvPr id="58" name="Прямая соединительная линия 57"/>
        <xdr:cNvCxnSpPr/>
      </xdr:nvCxnSpPr>
      <xdr:spPr>
        <a:xfrm>
          <a:off x="1807633" y="14856883"/>
          <a:ext cx="2457451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618068</xdr:colOff>
      <xdr:row>55</xdr:row>
      <xdr:rowOff>0</xdr:rowOff>
    </xdr:from>
    <xdr:to>
      <xdr:col>3</xdr:col>
      <xdr:colOff>516467</xdr:colOff>
      <xdr:row>55</xdr:row>
      <xdr:rowOff>1</xdr:rowOff>
    </xdr:to>
    <xdr:cxnSp macro="">
      <xdr:nvCxnSpPr>
        <xdr:cNvPr id="60" name="Прямая соединительная линия 59"/>
        <xdr:cNvCxnSpPr/>
      </xdr:nvCxnSpPr>
      <xdr:spPr>
        <a:xfrm flipV="1">
          <a:off x="3225801" y="14283267"/>
          <a:ext cx="1650999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33867</xdr:colOff>
      <xdr:row>55</xdr:row>
      <xdr:rowOff>0</xdr:rowOff>
    </xdr:from>
    <xdr:to>
      <xdr:col>5</xdr:col>
      <xdr:colOff>787400</xdr:colOff>
      <xdr:row>55</xdr:row>
      <xdr:rowOff>1588</xdr:rowOff>
    </xdr:to>
    <xdr:cxnSp macro="">
      <xdr:nvCxnSpPr>
        <xdr:cNvPr id="65" name="Прямая соединительная линия 64"/>
        <xdr:cNvCxnSpPr/>
      </xdr:nvCxnSpPr>
      <xdr:spPr>
        <a:xfrm>
          <a:off x="5156200" y="14283267"/>
          <a:ext cx="2116667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25" zoomScale="90" zoomScaleNormal="90" workbookViewId="0">
      <selection activeCell="H17" sqref="H17"/>
    </sheetView>
  </sheetViews>
  <sheetFormatPr defaultColWidth="8.85546875" defaultRowHeight="15" x14ac:dyDescent="0.25"/>
  <cols>
    <col min="1" max="1" width="6.28515625" style="2" customWidth="1"/>
    <col min="2" max="2" width="46.5703125" style="2" customWidth="1"/>
    <col min="3" max="3" width="25.5703125" style="2" customWidth="1"/>
    <col min="4" max="4" width="11.140625" style="2" customWidth="1"/>
    <col min="5" max="5" width="24.85546875" style="2" customWidth="1"/>
    <col min="6" max="6" width="23.28515625" style="2" customWidth="1"/>
    <col min="7" max="7" width="33.7109375" style="2" customWidth="1"/>
    <col min="8" max="8" width="24.28515625" style="2" customWidth="1"/>
    <col min="9" max="9" width="25.28515625" style="2" customWidth="1"/>
    <col min="10" max="10" width="20.85546875" style="2" customWidth="1"/>
    <col min="11" max="12" width="8.85546875" style="2"/>
    <col min="13" max="13" width="12.28515625" style="2" customWidth="1"/>
    <col min="14" max="16384" width="8.85546875" style="2"/>
  </cols>
  <sheetData>
    <row r="1" spans="1:11" ht="118.9" customHeight="1" x14ac:dyDescent="0.25">
      <c r="G1" s="24" t="s">
        <v>41</v>
      </c>
      <c r="H1" s="24"/>
      <c r="I1" s="24"/>
      <c r="J1" s="24"/>
    </row>
    <row r="2" spans="1:11" ht="67.900000000000006" customHeight="1" x14ac:dyDescent="0.25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46.5" customHeight="1" x14ac:dyDescent="0.3">
      <c r="A3" s="23" t="s">
        <v>59</v>
      </c>
      <c r="B3" s="23"/>
      <c r="C3" s="23"/>
      <c r="D3" s="23"/>
      <c r="E3" s="23"/>
      <c r="F3" s="23"/>
      <c r="G3" s="23"/>
      <c r="H3" s="23"/>
      <c r="I3" s="23"/>
    </row>
    <row r="4" spans="1:11" ht="16.899999999999999" customHeight="1" x14ac:dyDescent="0.3">
      <c r="A4" s="23" t="s">
        <v>37</v>
      </c>
      <c r="B4" s="23"/>
      <c r="C4" s="23"/>
      <c r="D4" s="23"/>
      <c r="E4" s="23"/>
      <c r="F4" s="23"/>
      <c r="G4" s="23"/>
      <c r="H4" s="23"/>
      <c r="I4" s="23"/>
    </row>
    <row r="5" spans="1:11" ht="16.149999999999999" customHeight="1" x14ac:dyDescent="0.3">
      <c r="A5" s="23" t="s">
        <v>34</v>
      </c>
      <c r="B5" s="23"/>
      <c r="C5" s="23"/>
      <c r="D5" s="23"/>
      <c r="E5" s="23"/>
      <c r="F5" s="23"/>
      <c r="G5" s="23"/>
      <c r="H5" s="23"/>
      <c r="I5" s="23"/>
    </row>
    <row r="6" spans="1:11" ht="16.149999999999999" customHeight="1" x14ac:dyDescent="0.3">
      <c r="A6" s="23" t="s">
        <v>22</v>
      </c>
      <c r="B6" s="23"/>
      <c r="C6" s="23"/>
      <c r="D6" s="23"/>
      <c r="E6" s="23"/>
      <c r="F6" s="23"/>
      <c r="G6" s="23"/>
      <c r="H6" s="23"/>
      <c r="I6" s="23"/>
    </row>
    <row r="7" spans="1:11" ht="11.25" customHeight="1" x14ac:dyDescent="0.25">
      <c r="A7" s="28"/>
      <c r="B7" s="28"/>
      <c r="C7" s="4"/>
      <c r="D7" s="1"/>
      <c r="E7" s="1"/>
      <c r="F7" s="1"/>
    </row>
    <row r="8" spans="1:11" s="3" customFormat="1" ht="64.5" customHeight="1" x14ac:dyDescent="0.25">
      <c r="A8" s="7" t="s">
        <v>0</v>
      </c>
      <c r="B8" s="7" t="s">
        <v>1</v>
      </c>
      <c r="C8" s="7" t="s">
        <v>23</v>
      </c>
      <c r="D8" s="7" t="s">
        <v>2</v>
      </c>
      <c r="E8" s="7" t="s">
        <v>60</v>
      </c>
      <c r="F8" s="7" t="s">
        <v>64</v>
      </c>
      <c r="G8" s="7" t="s">
        <v>24</v>
      </c>
      <c r="H8" s="7" t="s">
        <v>25</v>
      </c>
      <c r="I8" s="7" t="s">
        <v>26</v>
      </c>
      <c r="J8" s="7" t="s">
        <v>27</v>
      </c>
      <c r="K8" s="8"/>
    </row>
    <row r="9" spans="1:11" s="3" customFormat="1" ht="17.45" customHeight="1" x14ac:dyDescent="0.25">
      <c r="A9" s="7"/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8"/>
    </row>
    <row r="10" spans="1:11" s="5" customFormat="1" ht="18.75" x14ac:dyDescent="0.3">
      <c r="A10" s="9" t="s">
        <v>17</v>
      </c>
      <c r="B10" s="10" t="s">
        <v>3</v>
      </c>
      <c r="C10" s="11" t="s">
        <v>38</v>
      </c>
      <c r="D10" s="12">
        <v>211</v>
      </c>
      <c r="E10" s="10">
        <v>43122431.340000004</v>
      </c>
      <c r="F10" s="10">
        <v>43122431.340000004</v>
      </c>
      <c r="G10" s="10">
        <v>27458810.640000001</v>
      </c>
      <c r="H10" s="10">
        <f>G10</f>
        <v>27458810.640000001</v>
      </c>
      <c r="I10" s="10">
        <f>F10-H10</f>
        <v>15663620.700000003</v>
      </c>
      <c r="J10" s="10"/>
      <c r="K10" s="13"/>
    </row>
    <row r="11" spans="1:11" s="5" customFormat="1" ht="18.75" x14ac:dyDescent="0.3">
      <c r="A11" s="9"/>
      <c r="B11" s="10"/>
      <c r="C11" s="11" t="s">
        <v>39</v>
      </c>
      <c r="D11" s="12">
        <v>211</v>
      </c>
      <c r="E11" s="10">
        <v>936168.75</v>
      </c>
      <c r="F11" s="10">
        <v>936168.75</v>
      </c>
      <c r="G11" s="10">
        <v>452639.48</v>
      </c>
      <c r="H11" s="10">
        <f>G11</f>
        <v>452639.48</v>
      </c>
      <c r="I11" s="10">
        <f t="shared" ref="I11:I45" si="0">F11-H11</f>
        <v>483529.27</v>
      </c>
      <c r="J11" s="10"/>
      <c r="K11" s="13"/>
    </row>
    <row r="12" spans="1:11" s="5" customFormat="1" ht="18.75" x14ac:dyDescent="0.3">
      <c r="A12" s="9"/>
      <c r="B12" s="10" t="s">
        <v>51</v>
      </c>
      <c r="C12" s="11"/>
      <c r="D12" s="12">
        <v>612</v>
      </c>
      <c r="E12" s="10"/>
      <c r="F12" s="10"/>
      <c r="G12" s="10"/>
      <c r="H12" s="10"/>
      <c r="I12" s="10">
        <f t="shared" si="0"/>
        <v>0</v>
      </c>
      <c r="J12" s="10"/>
      <c r="K12" s="13"/>
    </row>
    <row r="13" spans="1:11" s="5" customFormat="1" ht="18.75" x14ac:dyDescent="0.3">
      <c r="A13" s="9" t="s">
        <v>18</v>
      </c>
      <c r="B13" s="10" t="s">
        <v>4</v>
      </c>
      <c r="C13" s="11"/>
      <c r="D13" s="12">
        <v>212</v>
      </c>
      <c r="E13" s="10"/>
      <c r="F13" s="10"/>
      <c r="G13" s="10"/>
      <c r="H13" s="10"/>
      <c r="I13" s="10">
        <f t="shared" si="0"/>
        <v>0</v>
      </c>
      <c r="J13" s="10"/>
      <c r="K13" s="13"/>
    </row>
    <row r="14" spans="1:11" s="5" customFormat="1" ht="18.75" x14ac:dyDescent="0.3">
      <c r="A14" s="9" t="s">
        <v>19</v>
      </c>
      <c r="B14" s="10" t="s">
        <v>5</v>
      </c>
      <c r="C14" s="11" t="s">
        <v>38</v>
      </c>
      <c r="D14" s="12">
        <v>213</v>
      </c>
      <c r="E14" s="10">
        <v>13022974.26</v>
      </c>
      <c r="F14" s="10">
        <v>13022974.26</v>
      </c>
      <c r="G14" s="10">
        <v>8246629.9699999997</v>
      </c>
      <c r="H14" s="10">
        <v>8246629.9699999997</v>
      </c>
      <c r="I14" s="10">
        <f t="shared" si="0"/>
        <v>4776344.29</v>
      </c>
      <c r="J14" s="10"/>
      <c r="K14" s="13"/>
    </row>
    <row r="15" spans="1:11" s="5" customFormat="1" ht="18.75" x14ac:dyDescent="0.3">
      <c r="A15" s="9"/>
      <c r="B15" s="10"/>
      <c r="C15" s="11" t="s">
        <v>39</v>
      </c>
      <c r="D15" s="12">
        <v>213</v>
      </c>
      <c r="E15" s="10">
        <v>282722.96000000002</v>
      </c>
      <c r="F15" s="10">
        <v>282722.96000000002</v>
      </c>
      <c r="G15" s="10">
        <v>136496.9</v>
      </c>
      <c r="H15" s="10">
        <v>136496.9</v>
      </c>
      <c r="I15" s="10">
        <f t="shared" si="0"/>
        <v>146226.06000000003</v>
      </c>
      <c r="J15" s="10"/>
      <c r="K15" s="13"/>
    </row>
    <row r="16" spans="1:11" s="5" customFormat="1" ht="18.75" x14ac:dyDescent="0.3">
      <c r="A16" s="9"/>
      <c r="B16" s="10" t="s">
        <v>51</v>
      </c>
      <c r="C16" s="11"/>
      <c r="D16" s="12">
        <v>213</v>
      </c>
      <c r="E16" s="10"/>
      <c r="F16" s="10"/>
      <c r="G16" s="10"/>
      <c r="H16" s="10"/>
      <c r="I16" s="10">
        <f t="shared" si="0"/>
        <v>0</v>
      </c>
      <c r="J16" s="10"/>
      <c r="K16" s="13"/>
    </row>
    <row r="17" spans="1:11" s="5" customFormat="1" ht="18.75" x14ac:dyDescent="0.3">
      <c r="A17" s="9">
        <v>4</v>
      </c>
      <c r="B17" s="10" t="s">
        <v>45</v>
      </c>
      <c r="C17" s="11" t="s">
        <v>44</v>
      </c>
      <c r="D17" s="12">
        <v>211</v>
      </c>
      <c r="E17" s="10">
        <v>2760000</v>
      </c>
      <c r="F17" s="10">
        <v>2760000</v>
      </c>
      <c r="G17" s="10">
        <v>1551891.93</v>
      </c>
      <c r="H17" s="10">
        <v>1551891.93</v>
      </c>
      <c r="I17" s="10">
        <f t="shared" si="0"/>
        <v>1208108.07</v>
      </c>
      <c r="J17" s="10"/>
      <c r="K17" s="13"/>
    </row>
    <row r="18" spans="1:11" s="5" customFormat="1" ht="18.75" x14ac:dyDescent="0.3">
      <c r="A18" s="9"/>
      <c r="B18" s="10"/>
      <c r="C18" s="11" t="s">
        <v>44</v>
      </c>
      <c r="D18" s="12">
        <v>213</v>
      </c>
      <c r="E18" s="10">
        <v>833520</v>
      </c>
      <c r="F18" s="10">
        <v>833520</v>
      </c>
      <c r="G18" s="10">
        <v>469312.35</v>
      </c>
      <c r="H18" s="10">
        <v>469312.35</v>
      </c>
      <c r="I18" s="10">
        <f t="shared" si="0"/>
        <v>364207.65</v>
      </c>
      <c r="J18" s="10"/>
      <c r="K18" s="13"/>
    </row>
    <row r="19" spans="1:11" s="5" customFormat="1" ht="18.75" x14ac:dyDescent="0.3">
      <c r="A19" s="9">
        <v>5</v>
      </c>
      <c r="B19" s="10" t="s">
        <v>6</v>
      </c>
      <c r="C19" s="11"/>
      <c r="D19" s="12">
        <v>221</v>
      </c>
      <c r="E19" s="10">
        <v>12000</v>
      </c>
      <c r="F19" s="10">
        <v>0</v>
      </c>
      <c r="G19" s="10"/>
      <c r="H19" s="10"/>
      <c r="I19" s="10">
        <f t="shared" si="0"/>
        <v>0</v>
      </c>
      <c r="J19" s="10"/>
      <c r="K19" s="13"/>
    </row>
    <row r="20" spans="1:11" s="5" customFormat="1" ht="18.75" x14ac:dyDescent="0.3">
      <c r="A20" s="9">
        <v>6</v>
      </c>
      <c r="B20" s="10" t="s">
        <v>7</v>
      </c>
      <c r="C20" s="11"/>
      <c r="D20" s="12">
        <v>222</v>
      </c>
      <c r="E20" s="10"/>
      <c r="F20" s="10"/>
      <c r="G20" s="10"/>
      <c r="H20" s="10"/>
      <c r="I20" s="10">
        <f t="shared" si="0"/>
        <v>0</v>
      </c>
      <c r="J20" s="10"/>
      <c r="K20" s="13"/>
    </row>
    <row r="21" spans="1:11" s="5" customFormat="1" ht="18.75" x14ac:dyDescent="0.3">
      <c r="A21" s="9">
        <v>7</v>
      </c>
      <c r="B21" s="10" t="s">
        <v>8</v>
      </c>
      <c r="C21" s="11" t="s">
        <v>40</v>
      </c>
      <c r="D21" s="12">
        <v>247</v>
      </c>
      <c r="E21" s="10">
        <v>630000</v>
      </c>
      <c r="F21" s="10">
        <v>630000</v>
      </c>
      <c r="G21" s="10">
        <v>422619</v>
      </c>
      <c r="H21" s="10">
        <v>422619</v>
      </c>
      <c r="I21" s="10">
        <f t="shared" si="0"/>
        <v>207381</v>
      </c>
      <c r="J21" s="10"/>
      <c r="K21" s="13"/>
    </row>
    <row r="22" spans="1:11" s="5" customFormat="1" ht="18.75" x14ac:dyDescent="0.3">
      <c r="A22" s="9">
        <v>8</v>
      </c>
      <c r="B22" s="10" t="s">
        <v>21</v>
      </c>
      <c r="C22" s="11"/>
      <c r="D22" s="12">
        <v>224</v>
      </c>
      <c r="E22" s="10"/>
      <c r="F22" s="10"/>
      <c r="G22" s="10"/>
      <c r="H22" s="10"/>
      <c r="I22" s="10">
        <f t="shared" si="0"/>
        <v>0</v>
      </c>
      <c r="J22" s="10"/>
      <c r="K22" s="13"/>
    </row>
    <row r="23" spans="1:11" s="5" customFormat="1" ht="21.75" customHeight="1" x14ac:dyDescent="0.3">
      <c r="A23" s="9">
        <v>9</v>
      </c>
      <c r="B23" s="10" t="s">
        <v>9</v>
      </c>
      <c r="C23" s="11"/>
      <c r="D23" s="12">
        <v>225</v>
      </c>
      <c r="E23" s="10"/>
      <c r="F23" s="10"/>
      <c r="G23" s="10"/>
      <c r="H23" s="10"/>
      <c r="I23" s="10">
        <f t="shared" si="0"/>
        <v>0</v>
      </c>
      <c r="J23" s="10"/>
      <c r="K23" s="13"/>
    </row>
    <row r="24" spans="1:11" s="5" customFormat="1" ht="18.75" x14ac:dyDescent="0.3">
      <c r="A24" s="9">
        <v>10</v>
      </c>
      <c r="B24" s="10" t="s">
        <v>10</v>
      </c>
      <c r="C24" s="11" t="s">
        <v>40</v>
      </c>
      <c r="D24" s="12">
        <v>226</v>
      </c>
      <c r="E24" s="10">
        <v>56600</v>
      </c>
      <c r="F24" s="10">
        <v>446336</v>
      </c>
      <c r="G24" s="10">
        <v>363366.55</v>
      </c>
      <c r="H24" s="10">
        <v>363366.55</v>
      </c>
      <c r="I24" s="10">
        <f t="shared" si="0"/>
        <v>82969.450000000012</v>
      </c>
      <c r="J24" s="10"/>
      <c r="K24" s="13"/>
    </row>
    <row r="25" spans="1:11" s="5" customFormat="1" ht="18.75" x14ac:dyDescent="0.3">
      <c r="A25" s="9"/>
      <c r="B25" s="10" t="s">
        <v>53</v>
      </c>
      <c r="C25" s="11" t="s">
        <v>38</v>
      </c>
      <c r="D25" s="12">
        <v>226</v>
      </c>
      <c r="E25" s="10">
        <v>495924</v>
      </c>
      <c r="F25" s="10">
        <v>495924</v>
      </c>
      <c r="G25" s="10">
        <v>250454</v>
      </c>
      <c r="H25" s="10">
        <v>250454</v>
      </c>
      <c r="I25" s="10">
        <f t="shared" si="0"/>
        <v>245470</v>
      </c>
      <c r="J25" s="10"/>
      <c r="K25" s="13"/>
    </row>
    <row r="26" spans="1:11" s="5" customFormat="1" ht="18.75" x14ac:dyDescent="0.3">
      <c r="A26" s="9">
        <v>11</v>
      </c>
      <c r="B26" s="10" t="s">
        <v>11</v>
      </c>
      <c r="C26" s="11" t="s">
        <v>40</v>
      </c>
      <c r="D26" s="12">
        <v>290</v>
      </c>
      <c r="E26" s="10"/>
      <c r="F26" s="10"/>
      <c r="G26" s="10"/>
      <c r="H26" s="10"/>
      <c r="I26" s="10">
        <f t="shared" si="0"/>
        <v>0</v>
      </c>
      <c r="J26" s="10"/>
      <c r="K26" s="13"/>
    </row>
    <row r="27" spans="1:11" s="5" customFormat="1" ht="16.149999999999999" customHeight="1" x14ac:dyDescent="0.3">
      <c r="A27" s="9"/>
      <c r="B27" s="10" t="s">
        <v>12</v>
      </c>
      <c r="C27" s="11" t="s">
        <v>40</v>
      </c>
      <c r="D27" s="12">
        <v>291</v>
      </c>
      <c r="E27" s="10">
        <v>141083</v>
      </c>
      <c r="F27" s="10">
        <v>141083</v>
      </c>
      <c r="G27" s="10">
        <v>82332</v>
      </c>
      <c r="H27" s="10">
        <v>82332</v>
      </c>
      <c r="I27" s="10">
        <f t="shared" si="0"/>
        <v>58751</v>
      </c>
      <c r="J27" s="10"/>
      <c r="K27" s="13"/>
    </row>
    <row r="28" spans="1:11" s="5" customFormat="1" ht="18.75" x14ac:dyDescent="0.3">
      <c r="A28" s="9"/>
      <c r="B28" s="10" t="s">
        <v>13</v>
      </c>
      <c r="C28" s="11" t="s">
        <v>40</v>
      </c>
      <c r="D28" s="12">
        <v>291</v>
      </c>
      <c r="E28" s="10">
        <v>232377</v>
      </c>
      <c r="F28" s="10">
        <v>232377</v>
      </c>
      <c r="G28" s="10">
        <v>40212</v>
      </c>
      <c r="H28" s="10">
        <v>40212</v>
      </c>
      <c r="I28" s="10">
        <f t="shared" si="0"/>
        <v>192165</v>
      </c>
      <c r="J28" s="10"/>
      <c r="K28" s="13"/>
    </row>
    <row r="29" spans="1:11" s="5" customFormat="1" ht="18.75" x14ac:dyDescent="0.3">
      <c r="A29" s="9"/>
      <c r="B29" s="10" t="s">
        <v>14</v>
      </c>
      <c r="C29" s="11" t="s">
        <v>40</v>
      </c>
      <c r="D29" s="12">
        <v>291</v>
      </c>
      <c r="E29" s="10">
        <v>0</v>
      </c>
      <c r="F29" s="10">
        <v>0</v>
      </c>
      <c r="G29" s="10"/>
      <c r="H29" s="10"/>
      <c r="I29" s="10">
        <f t="shared" si="0"/>
        <v>0</v>
      </c>
      <c r="J29" s="10"/>
      <c r="K29" s="13"/>
    </row>
    <row r="30" spans="1:11" s="5" customFormat="1" ht="41.25" customHeight="1" x14ac:dyDescent="0.3">
      <c r="A30" s="9"/>
      <c r="B30" s="14" t="s">
        <v>11</v>
      </c>
      <c r="C30" s="11" t="s">
        <v>40</v>
      </c>
      <c r="D30" s="12">
        <v>291</v>
      </c>
      <c r="E30" s="10"/>
      <c r="F30" s="10"/>
      <c r="G30" s="10"/>
      <c r="H30" s="10"/>
      <c r="I30" s="10">
        <f t="shared" si="0"/>
        <v>0</v>
      </c>
      <c r="J30" s="10"/>
      <c r="K30" s="13"/>
    </row>
    <row r="31" spans="1:11" s="5" customFormat="1" ht="41.25" customHeight="1" x14ac:dyDescent="0.3">
      <c r="A31" s="9"/>
      <c r="B31" s="14" t="s">
        <v>15</v>
      </c>
      <c r="C31" s="11" t="s">
        <v>40</v>
      </c>
      <c r="D31" s="12">
        <v>293</v>
      </c>
      <c r="E31" s="10">
        <v>15500</v>
      </c>
      <c r="F31" s="10">
        <v>15500</v>
      </c>
      <c r="G31" s="15"/>
      <c r="H31" s="15"/>
      <c r="I31" s="10">
        <f t="shared" si="0"/>
        <v>15500</v>
      </c>
      <c r="J31" s="10"/>
      <c r="K31" s="13"/>
    </row>
    <row r="32" spans="1:11" s="5" customFormat="1" ht="32.25" x14ac:dyDescent="0.3">
      <c r="A32" s="9">
        <v>12</v>
      </c>
      <c r="B32" s="10" t="s">
        <v>61</v>
      </c>
      <c r="C32" s="11" t="s">
        <v>40</v>
      </c>
      <c r="D32" s="12">
        <v>310</v>
      </c>
      <c r="E32" s="10"/>
      <c r="F32" s="10"/>
      <c r="G32" s="15"/>
      <c r="H32" s="15"/>
      <c r="I32" s="10">
        <f t="shared" si="0"/>
        <v>0</v>
      </c>
      <c r="J32" s="10"/>
      <c r="K32" s="13"/>
    </row>
    <row r="33" spans="1:12" s="5" customFormat="1" ht="32.25" x14ac:dyDescent="0.3">
      <c r="A33" s="9">
        <v>13</v>
      </c>
      <c r="B33" s="10" t="s">
        <v>16</v>
      </c>
      <c r="C33" s="11" t="s">
        <v>40</v>
      </c>
      <c r="D33" s="12">
        <v>310</v>
      </c>
      <c r="E33" s="13"/>
      <c r="F33" s="13"/>
      <c r="G33" s="15"/>
      <c r="H33" s="15"/>
      <c r="I33" s="10">
        <f t="shared" si="0"/>
        <v>0</v>
      </c>
      <c r="J33" s="10"/>
      <c r="K33" s="13"/>
    </row>
    <row r="34" spans="1:12" s="5" customFormat="1" ht="32.25" x14ac:dyDescent="0.3">
      <c r="A34" s="9"/>
      <c r="B34" s="10" t="s">
        <v>16</v>
      </c>
      <c r="C34" s="11" t="s">
        <v>38</v>
      </c>
      <c r="D34" s="12">
        <v>340</v>
      </c>
      <c r="E34" s="10"/>
      <c r="F34" s="10"/>
      <c r="G34" s="15"/>
      <c r="H34" s="15"/>
      <c r="I34" s="10">
        <f t="shared" si="0"/>
        <v>0</v>
      </c>
      <c r="J34" s="10"/>
      <c r="K34" s="13"/>
    </row>
    <row r="35" spans="1:12" s="5" customFormat="1" ht="18.75" x14ac:dyDescent="0.3">
      <c r="A35" s="9"/>
      <c r="B35" s="10" t="s">
        <v>54</v>
      </c>
      <c r="C35" s="11"/>
      <c r="D35" s="12">
        <v>340</v>
      </c>
      <c r="E35" s="10">
        <v>152250</v>
      </c>
      <c r="F35" s="10">
        <v>152250</v>
      </c>
      <c r="G35" s="15"/>
      <c r="H35" s="15"/>
      <c r="I35" s="10">
        <f t="shared" si="0"/>
        <v>152250</v>
      </c>
      <c r="J35" s="10"/>
      <c r="K35" s="13"/>
    </row>
    <row r="36" spans="1:12" s="5" customFormat="1" ht="18.75" x14ac:dyDescent="0.3">
      <c r="A36" s="9"/>
      <c r="B36" s="10" t="s">
        <v>55</v>
      </c>
      <c r="C36" s="11"/>
      <c r="D36" s="12">
        <v>340</v>
      </c>
      <c r="E36" s="10">
        <v>105143</v>
      </c>
      <c r="F36" s="10">
        <v>105142.68</v>
      </c>
      <c r="G36" s="15"/>
      <c r="H36" s="15"/>
      <c r="I36" s="10">
        <f t="shared" si="0"/>
        <v>105142.68</v>
      </c>
      <c r="J36" s="10"/>
      <c r="K36" s="13"/>
    </row>
    <row r="37" spans="1:12" s="5" customFormat="1" ht="18.75" x14ac:dyDescent="0.3">
      <c r="A37" s="9"/>
      <c r="B37" s="10" t="s">
        <v>46</v>
      </c>
      <c r="C37" s="11" t="s">
        <v>43</v>
      </c>
      <c r="D37" s="12">
        <v>340</v>
      </c>
      <c r="E37" s="10">
        <v>5839155</v>
      </c>
      <c r="F37" s="10">
        <v>5839155</v>
      </c>
      <c r="G37" s="15">
        <v>2926963</v>
      </c>
      <c r="H37" s="15">
        <v>2926963</v>
      </c>
      <c r="I37" s="10">
        <f t="shared" si="0"/>
        <v>2912192</v>
      </c>
      <c r="J37" s="10"/>
      <c r="K37" s="13"/>
    </row>
    <row r="38" spans="1:12" s="5" customFormat="1" ht="18.75" x14ac:dyDescent="0.3">
      <c r="A38" s="9"/>
      <c r="B38" s="10" t="s">
        <v>47</v>
      </c>
      <c r="C38" s="11" t="s">
        <v>42</v>
      </c>
      <c r="D38" s="12">
        <v>340</v>
      </c>
      <c r="E38" s="10">
        <v>58392</v>
      </c>
      <c r="F38" s="10">
        <v>58392</v>
      </c>
      <c r="G38" s="15">
        <v>0</v>
      </c>
      <c r="H38" s="15">
        <v>0</v>
      </c>
      <c r="I38" s="10">
        <f t="shared" si="0"/>
        <v>58392</v>
      </c>
      <c r="J38" s="10"/>
      <c r="K38" s="13"/>
    </row>
    <row r="39" spans="1:12" s="5" customFormat="1" ht="18.75" x14ac:dyDescent="0.3">
      <c r="A39" s="9"/>
      <c r="B39" s="10" t="s">
        <v>49</v>
      </c>
      <c r="C39" s="11"/>
      <c r="D39" s="12">
        <v>612</v>
      </c>
      <c r="E39" s="10"/>
      <c r="F39" s="10"/>
      <c r="G39" s="15"/>
      <c r="H39" s="15"/>
      <c r="I39" s="10"/>
      <c r="J39" s="10"/>
      <c r="K39" s="13"/>
    </row>
    <row r="40" spans="1:12" s="5" customFormat="1" ht="18.75" x14ac:dyDescent="0.3">
      <c r="A40" s="9"/>
      <c r="B40" s="10" t="s">
        <v>49</v>
      </c>
      <c r="C40" s="11"/>
      <c r="D40" s="12">
        <v>340</v>
      </c>
      <c r="E40" s="10">
        <v>45732</v>
      </c>
      <c r="F40" s="10">
        <v>62064.29</v>
      </c>
      <c r="G40" s="15">
        <v>23744.14</v>
      </c>
      <c r="H40" s="15">
        <v>23744.14</v>
      </c>
      <c r="I40" s="10">
        <f t="shared" si="0"/>
        <v>38320.15</v>
      </c>
      <c r="J40" s="10"/>
      <c r="K40" s="13"/>
    </row>
    <row r="41" spans="1:12" s="5" customFormat="1" ht="18.75" x14ac:dyDescent="0.3">
      <c r="A41" s="9"/>
      <c r="B41" s="10" t="s">
        <v>50</v>
      </c>
      <c r="C41" s="11"/>
      <c r="D41" s="12">
        <v>340</v>
      </c>
      <c r="E41" s="10">
        <v>457</v>
      </c>
      <c r="F41" s="10">
        <v>527.54999999999995</v>
      </c>
      <c r="G41" s="15"/>
      <c r="H41" s="15"/>
      <c r="I41" s="10">
        <f t="shared" si="0"/>
        <v>527.54999999999995</v>
      </c>
      <c r="J41" s="10"/>
      <c r="K41" s="13"/>
      <c r="L41" s="2"/>
    </row>
    <row r="42" spans="1:12" s="5" customFormat="1" ht="18.75" x14ac:dyDescent="0.3">
      <c r="A42" s="9"/>
      <c r="B42" s="10" t="s">
        <v>57</v>
      </c>
      <c r="C42" s="10"/>
      <c r="D42" s="12">
        <v>340</v>
      </c>
      <c r="E42" s="10"/>
      <c r="F42" s="10"/>
      <c r="G42" s="15"/>
      <c r="H42" s="15"/>
      <c r="I42" s="10">
        <f t="shared" si="0"/>
        <v>0</v>
      </c>
      <c r="J42" s="10"/>
      <c r="K42" s="13"/>
      <c r="L42" s="2"/>
    </row>
    <row r="43" spans="1:12" s="5" customFormat="1" ht="18.75" x14ac:dyDescent="0.3">
      <c r="A43" s="9"/>
      <c r="B43" s="10" t="s">
        <v>58</v>
      </c>
      <c r="C43" s="10"/>
      <c r="D43" s="12">
        <v>340</v>
      </c>
      <c r="E43" s="10"/>
      <c r="F43" s="10"/>
      <c r="G43" s="15"/>
      <c r="H43" s="15"/>
      <c r="I43" s="10">
        <f t="shared" si="0"/>
        <v>0</v>
      </c>
      <c r="J43" s="10"/>
      <c r="K43" s="13"/>
      <c r="L43" s="2"/>
    </row>
    <row r="44" spans="1:12" s="5" customFormat="1" ht="18.75" x14ac:dyDescent="0.3">
      <c r="A44" s="9"/>
      <c r="B44" s="10" t="s">
        <v>56</v>
      </c>
      <c r="C44" s="10"/>
      <c r="D44" s="12">
        <v>340</v>
      </c>
      <c r="E44" s="10"/>
      <c r="F44" s="10"/>
      <c r="G44" s="15"/>
      <c r="H44" s="15"/>
      <c r="I44" s="10">
        <f t="shared" si="0"/>
        <v>0</v>
      </c>
      <c r="J44" s="10"/>
      <c r="K44" s="13"/>
      <c r="L44" s="2"/>
    </row>
    <row r="45" spans="1:12" s="6" customFormat="1" ht="18" customHeight="1" x14ac:dyDescent="0.3">
      <c r="A45" s="27" t="s">
        <v>20</v>
      </c>
      <c r="B45" s="27"/>
      <c r="C45" s="27"/>
      <c r="D45" s="27"/>
      <c r="E45" s="12">
        <f>SUM(E10:E44)</f>
        <v>68742430.310000002</v>
      </c>
      <c r="F45" s="12">
        <f>SUM(F10:F44)</f>
        <v>69136568.830000013</v>
      </c>
      <c r="G45" s="12">
        <f>SUM(G10:G44)</f>
        <v>42425471.960000001</v>
      </c>
      <c r="H45" s="12">
        <f>SUM(H10:H44)</f>
        <v>42425471.960000001</v>
      </c>
      <c r="I45" s="10">
        <f t="shared" si="0"/>
        <v>26711096.870000012</v>
      </c>
      <c r="J45" s="10"/>
      <c r="K45" s="16"/>
      <c r="L45" s="2"/>
    </row>
    <row r="46" spans="1:12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2" ht="27.6" customHeight="1" x14ac:dyDescent="0.25">
      <c r="A47" s="13"/>
      <c r="B47" s="26" t="s">
        <v>28</v>
      </c>
      <c r="C47" s="18"/>
      <c r="D47" s="13"/>
      <c r="E47" s="13"/>
      <c r="F47" s="13"/>
      <c r="G47" s="13"/>
      <c r="H47" s="13"/>
      <c r="I47" s="13"/>
      <c r="J47" s="13"/>
      <c r="K47" s="13"/>
    </row>
    <row r="48" spans="1:12" ht="12" customHeight="1" x14ac:dyDescent="0.25">
      <c r="A48" s="13"/>
      <c r="B48" s="13"/>
      <c r="C48" s="19" t="s">
        <v>36</v>
      </c>
      <c r="D48" s="19"/>
      <c r="E48" s="19"/>
      <c r="F48" s="19"/>
      <c r="G48" s="13"/>
      <c r="H48" s="13"/>
      <c r="I48" s="13"/>
      <c r="J48" s="13"/>
      <c r="K48" s="13"/>
    </row>
    <row r="49" spans="1:11" ht="4.5" customHeight="1" x14ac:dyDescent="0.25">
      <c r="A49" s="13"/>
      <c r="B49" s="13"/>
      <c r="C49" s="22"/>
      <c r="D49" s="22"/>
      <c r="E49" s="22"/>
      <c r="F49" s="13"/>
      <c r="G49" s="13"/>
      <c r="H49" s="13"/>
      <c r="I49" s="13"/>
      <c r="J49" s="13"/>
      <c r="K49" s="13"/>
    </row>
    <row r="50" spans="1:11" ht="11.25" customHeight="1" x14ac:dyDescent="0.25">
      <c r="A50" s="13"/>
      <c r="B50" s="13"/>
      <c r="C50" s="18" t="s">
        <v>33</v>
      </c>
      <c r="D50" s="18"/>
      <c r="E50" s="18"/>
      <c r="F50" s="18"/>
      <c r="G50" s="13"/>
      <c r="H50" s="13"/>
      <c r="I50" s="13"/>
      <c r="J50" s="13"/>
      <c r="K50" s="13"/>
    </row>
    <row r="51" spans="1:11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15.75" x14ac:dyDescent="0.25">
      <c r="A52" s="13"/>
      <c r="B52" s="13" t="s">
        <v>29</v>
      </c>
      <c r="C52" s="13"/>
      <c r="D52" s="22"/>
      <c r="E52" s="22"/>
      <c r="F52" s="13"/>
      <c r="G52" s="13"/>
      <c r="H52" s="13"/>
      <c r="I52" s="13"/>
      <c r="J52" s="13"/>
      <c r="K52" s="13"/>
    </row>
    <row r="53" spans="1:11" ht="13.5" customHeight="1" x14ac:dyDescent="0.25">
      <c r="A53" s="13"/>
      <c r="B53" s="20" t="s">
        <v>35</v>
      </c>
      <c r="C53" s="20"/>
      <c r="D53" s="20" t="s">
        <v>31</v>
      </c>
      <c r="E53" s="20"/>
      <c r="F53" s="13"/>
      <c r="G53" s="13"/>
      <c r="H53" s="13"/>
      <c r="I53" s="13"/>
      <c r="J53" s="13"/>
      <c r="K53" s="13"/>
    </row>
    <row r="54" spans="1:11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15.75" x14ac:dyDescent="0.25">
      <c r="A55" s="13"/>
      <c r="B55" s="13" t="s">
        <v>48</v>
      </c>
      <c r="C55" s="13"/>
      <c r="D55" s="13"/>
      <c r="E55" s="13" t="s">
        <v>52</v>
      </c>
      <c r="F55" s="13"/>
      <c r="G55" s="13"/>
      <c r="H55" s="13"/>
      <c r="I55" s="13"/>
      <c r="J55" s="13"/>
      <c r="K55" s="13"/>
    </row>
    <row r="56" spans="1:11" ht="19.899999999999999" customHeight="1" x14ac:dyDescent="0.25">
      <c r="A56" s="13"/>
      <c r="B56" s="21" t="s">
        <v>32</v>
      </c>
      <c r="C56" s="21"/>
      <c r="D56" s="21"/>
      <c r="E56" s="21"/>
      <c r="F56" s="21"/>
      <c r="G56" s="13"/>
      <c r="H56" s="13"/>
      <c r="I56" s="13"/>
      <c r="J56" s="13"/>
      <c r="K56" s="13"/>
    </row>
    <row r="57" spans="1:11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ht="15.6" customHeight="1" x14ac:dyDescent="0.25">
      <c r="A58" s="13"/>
      <c r="B58" s="18" t="s">
        <v>62</v>
      </c>
      <c r="C58" s="18"/>
      <c r="D58" s="13"/>
      <c r="E58" s="13"/>
      <c r="F58" s="13"/>
      <c r="G58" s="13"/>
      <c r="H58" s="13"/>
      <c r="I58" s="13"/>
      <c r="J58" s="13"/>
      <c r="K58" s="13"/>
    </row>
    <row r="59" spans="1:11" ht="13.15" customHeight="1" x14ac:dyDescent="0.25">
      <c r="A59" s="13"/>
      <c r="B59" s="17" t="s">
        <v>30</v>
      </c>
      <c r="C59" s="13"/>
      <c r="D59" s="13"/>
      <c r="E59" s="13"/>
      <c r="F59" s="13"/>
      <c r="G59" s="13"/>
      <c r="H59" s="13"/>
      <c r="I59" s="13"/>
      <c r="J59" s="13"/>
      <c r="K59" s="13"/>
    </row>
  </sheetData>
  <mergeCells count="17">
    <mergeCell ref="A6:I6"/>
    <mergeCell ref="A4:I4"/>
    <mergeCell ref="G1:J1"/>
    <mergeCell ref="D53:E53"/>
    <mergeCell ref="A2:J2"/>
    <mergeCell ref="B47:C47"/>
    <mergeCell ref="A45:D45"/>
    <mergeCell ref="A5:I5"/>
    <mergeCell ref="A3:I3"/>
    <mergeCell ref="A7:B7"/>
    <mergeCell ref="B58:C58"/>
    <mergeCell ref="C48:F48"/>
    <mergeCell ref="C50:F50"/>
    <mergeCell ref="B53:C53"/>
    <mergeCell ref="B56:F56"/>
    <mergeCell ref="C49:E49"/>
    <mergeCell ref="D52:E52"/>
  </mergeCells>
  <pageMargins left="0.31496062992125984" right="0.31496062992125984" top="0.15748031496062992" bottom="0.15748031496062992" header="0.31496062992125984" footer="0.31496062992125984"/>
  <pageSetup paperSize="9" scale="52" orientation="landscape" horizontalDpi="180" verticalDpi="180" r:id="rId1"/>
  <rowBreaks count="1" manualBreakCount="1">
    <brk id="5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2022-08-29T08:55:12Z</dcterms:modified>
</cp:coreProperties>
</file>