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Лист1!$A$1:$J$32</definedName>
  </definedNames>
  <calcPr calcId="162913"/>
</workbook>
</file>

<file path=xl/calcChain.xml><?xml version="1.0" encoding="utf-8"?>
<calcChain xmlns="http://schemas.openxmlformats.org/spreadsheetml/2006/main">
  <c r="F12" i="1" l="1"/>
  <c r="F18" i="1" s="1"/>
  <c r="I17" i="1" l="1"/>
  <c r="I16" i="1"/>
  <c r="I15" i="1"/>
  <c r="I14" i="1"/>
  <c r="I13" i="1"/>
  <c r="I12" i="1"/>
  <c r="I11" i="1"/>
  <c r="I10" i="1"/>
  <c r="G11" i="1"/>
  <c r="H12" i="1"/>
  <c r="H18" i="1" s="1"/>
  <c r="G12" i="1"/>
  <c r="G18" i="1" s="1"/>
  <c r="I18" i="1" l="1"/>
  <c r="E18" i="1" l="1"/>
</calcChain>
</file>

<file path=xl/sharedStrings.xml><?xml version="1.0" encoding="utf-8"?>
<sst xmlns="http://schemas.openxmlformats.org/spreadsheetml/2006/main" count="41" uniqueCount="39">
  <si>
    <t>№ п/п</t>
  </si>
  <si>
    <t>Направление расходов</t>
  </si>
  <si>
    <t>КОСГУ</t>
  </si>
  <si>
    <t>Увеличение стоимости материальных запасов</t>
  </si>
  <si>
    <t>Итого:</t>
  </si>
  <si>
    <t>Единица измерения: руб.</t>
  </si>
  <si>
    <t>Код бюджетной классификации расходов</t>
  </si>
  <si>
    <t>Фактически профинансировано (нарастающим итогом с начала текущего финансового года)</t>
  </si>
  <si>
    <t>Фактически освоено (кассовые расходы)</t>
  </si>
  <si>
    <t>Остаток субсидии на конец отчетного периода</t>
  </si>
  <si>
    <t>Примечание</t>
  </si>
  <si>
    <t>Руководитель (уполномоченное лицо)</t>
  </si>
  <si>
    <t>Гл.бухгалтер</t>
  </si>
  <si>
    <t xml:space="preserve">               (дата составления)</t>
  </si>
  <si>
    <t xml:space="preserve">                                    (Ф.И.О.)</t>
  </si>
  <si>
    <t xml:space="preserve">                                      (должность)                              (подпись)                                          (Ф.И.О.)</t>
  </si>
  <si>
    <t xml:space="preserve">                                                                               М.П.</t>
  </si>
  <si>
    <r>
      <t xml:space="preserve">Периодичность: </t>
    </r>
    <r>
      <rPr>
        <u/>
        <sz val="14"/>
        <color theme="1"/>
        <rFont val="Times New Roman"/>
        <family val="1"/>
        <charset val="204"/>
      </rPr>
      <t>квартальная</t>
    </r>
    <r>
      <rPr>
        <sz val="14"/>
        <color theme="1"/>
        <rFont val="Times New Roman"/>
        <family val="1"/>
        <charset val="204"/>
      </rPr>
      <t>, годовая</t>
    </r>
  </si>
  <si>
    <t xml:space="preserve">                                     (подпись)                                   (телефон)</t>
  </si>
  <si>
    <t xml:space="preserve">                                  (подпись)                                                    (Ф.И.О.)</t>
  </si>
  <si>
    <r>
      <t xml:space="preserve">Наименование органа, осуществляющего полномочия учредителя </t>
    </r>
    <r>
      <rPr>
        <u/>
        <sz val="14"/>
        <color theme="1"/>
        <rFont val="Times New Roman"/>
        <family val="1"/>
        <charset val="204"/>
      </rPr>
      <t xml:space="preserve">    МО "Хасавюртовский район"        </t>
    </r>
    <r>
      <rPr>
        <sz val="14"/>
        <color theme="0"/>
        <rFont val="Times New Roman"/>
        <family val="1"/>
        <charset val="204"/>
      </rPr>
      <t>20</t>
    </r>
  </si>
  <si>
    <t>07021920206590</t>
  </si>
  <si>
    <r>
      <t xml:space="preserve">Приложение №3                                                                                                                                           к Соглашению о предоставлении субсидии из бюджета муниципального образования МО «Хасавюртовский район» муниципальному бюджетному учреждению на финансовое обеспечение выполнения муниципального задания на оказание муниципальных услуг (выполнение работ) № </t>
    </r>
    <r>
      <rPr>
        <u/>
        <sz val="14"/>
        <color theme="1"/>
        <rFont val="Times New Roman"/>
        <family val="1"/>
        <charset val="204"/>
      </rPr>
      <t xml:space="preserve">      </t>
    </r>
    <r>
      <rPr>
        <sz val="14"/>
        <color theme="1"/>
        <rFont val="Times New Roman"/>
        <family val="1"/>
        <charset val="204"/>
      </rPr>
      <t xml:space="preserve"> от "</t>
    </r>
    <r>
      <rPr>
        <u/>
        <sz val="14"/>
        <color theme="1"/>
        <rFont val="Times New Roman"/>
        <family val="1"/>
        <charset val="204"/>
      </rPr>
      <t xml:space="preserve">      </t>
    </r>
    <r>
      <rPr>
        <sz val="14"/>
        <color theme="1"/>
        <rFont val="Times New Roman"/>
        <family val="1"/>
        <charset val="204"/>
      </rPr>
      <t xml:space="preserve">" </t>
    </r>
    <r>
      <rPr>
        <u/>
        <sz val="14"/>
        <color theme="1"/>
        <rFont val="Times New Roman"/>
        <family val="1"/>
        <charset val="204"/>
      </rPr>
      <t xml:space="preserve">                      </t>
    </r>
    <r>
      <rPr>
        <sz val="14"/>
        <color theme="1"/>
        <rFont val="Times New Roman"/>
        <family val="1"/>
        <charset val="204"/>
      </rPr>
      <t xml:space="preserve"> 20 </t>
    </r>
    <r>
      <rPr>
        <u/>
        <sz val="14"/>
        <color theme="1"/>
        <rFont val="Times New Roman"/>
        <family val="1"/>
        <charset val="204"/>
      </rPr>
      <t xml:space="preserve">      </t>
    </r>
    <r>
      <rPr>
        <sz val="14"/>
        <color theme="1"/>
        <rFont val="Times New Roman"/>
        <family val="1"/>
        <charset val="204"/>
      </rPr>
      <t xml:space="preserve"> г.
</t>
    </r>
  </si>
  <si>
    <t>07021920202590</t>
  </si>
  <si>
    <t>070219202R3040</t>
  </si>
  <si>
    <t>070219202R3030</t>
  </si>
  <si>
    <t xml:space="preserve">Классное руководство </t>
  </si>
  <si>
    <t>Питание федеральное</t>
  </si>
  <si>
    <t>Питание республиканское</t>
  </si>
  <si>
    <t>Исполнитель                     Бухгалтер</t>
  </si>
  <si>
    <t>Питание ОВЗ</t>
  </si>
  <si>
    <t>Питание ОВЗ м/б</t>
  </si>
  <si>
    <t>Гасанбекова Х.М.</t>
  </si>
  <si>
    <r>
      <t xml:space="preserve">Наименование муниципального бюджетного учреждения </t>
    </r>
    <r>
      <rPr>
        <u/>
        <sz val="14"/>
        <color theme="1"/>
        <rFont val="Times New Roman"/>
        <family val="1"/>
        <charset val="204"/>
      </rPr>
      <t xml:space="preserve">         МБОУ Аксайская СОШ №1 З.Н. Батырмурзаева"                                                                                                                                                        </t>
    </r>
    <r>
      <rPr>
        <sz val="14"/>
        <color theme="0"/>
        <rFont val="Times New Roman"/>
        <family val="1"/>
        <charset val="204"/>
      </rPr>
      <t xml:space="preserve">20 </t>
    </r>
  </si>
  <si>
    <r>
      <t>Утвержденные бюджетные ассигнования на  2022</t>
    </r>
    <r>
      <rPr>
        <b/>
        <u/>
        <sz val="12"/>
        <color theme="1"/>
        <rFont val="Times New Roman"/>
        <family val="1"/>
        <charset val="204"/>
      </rPr>
      <t xml:space="preserve">    </t>
    </r>
    <r>
      <rPr>
        <b/>
        <sz val="12"/>
        <color theme="1"/>
        <rFont val="Times New Roman"/>
        <family val="1"/>
        <charset val="204"/>
      </rPr>
      <t>г.</t>
    </r>
  </si>
  <si>
    <r>
      <t>"</t>
    </r>
    <r>
      <rPr>
        <u/>
        <sz val="12"/>
        <color theme="1"/>
        <rFont val="Times New Roman"/>
        <family val="1"/>
        <charset val="204"/>
      </rPr>
      <t xml:space="preserve">       </t>
    </r>
    <r>
      <rPr>
        <sz val="12"/>
        <color theme="1"/>
        <rFont val="Times New Roman"/>
        <family val="1"/>
        <charset val="204"/>
      </rPr>
      <t xml:space="preserve">" 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</t>
    </r>
    <r>
      <rPr>
        <sz val="12"/>
        <color theme="1"/>
        <rFont val="Times New Roman"/>
        <family val="1"/>
        <charset val="204"/>
      </rPr>
      <t xml:space="preserve"> 20 </t>
    </r>
    <r>
      <rPr>
        <u/>
        <sz val="12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г.</t>
    </r>
  </si>
  <si>
    <r>
      <t>Уточненный план на 2023</t>
    </r>
    <r>
      <rPr>
        <b/>
        <u/>
        <sz val="12"/>
        <color theme="1"/>
        <rFont val="Times New Roman"/>
        <family val="1"/>
        <charset val="204"/>
      </rPr>
      <t xml:space="preserve">    </t>
    </r>
    <r>
      <rPr>
        <b/>
        <sz val="12"/>
        <color theme="1"/>
        <rFont val="Times New Roman"/>
        <family val="1"/>
        <charset val="204"/>
      </rPr>
      <t>г.</t>
    </r>
  </si>
  <si>
    <r>
      <t>Отчет об использовании субсидии на финансовое обеспечение выполнения муниципального задания на оказание                                                                                                                                                                                                                                                                                                                                муниципальных услуг (выполнение работ)   на иные цели                                                                                                                                                                                                                                                                       на "</t>
    </r>
    <r>
      <rPr>
        <b/>
        <u/>
        <sz val="16"/>
        <color theme="1"/>
        <rFont val="Times New Roman"/>
        <family val="1"/>
        <charset val="204"/>
      </rPr>
      <t xml:space="preserve">   01  </t>
    </r>
    <r>
      <rPr>
        <b/>
        <sz val="16"/>
        <color theme="1"/>
        <rFont val="Times New Roman"/>
        <family val="1"/>
        <charset val="204"/>
      </rPr>
      <t>"</t>
    </r>
    <r>
      <rPr>
        <b/>
        <u/>
        <sz val="16"/>
        <color theme="1"/>
        <rFont val="Times New Roman"/>
        <family val="1"/>
        <charset val="204"/>
      </rPr>
      <t xml:space="preserve">    июля     </t>
    </r>
    <r>
      <rPr>
        <b/>
        <sz val="16"/>
        <color theme="1"/>
        <rFont val="Times New Roman"/>
        <family val="1"/>
        <charset val="204"/>
      </rPr>
      <t>2022г.</t>
    </r>
  </si>
  <si>
    <t>Гебекова 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</si>
</sst>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2" fontId="10" fillId="0" borderId="1" xfId="0" applyNumberFormat="1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1126067</xdr:colOff>
      <xdr:row>20</xdr:row>
      <xdr:rowOff>8467</xdr:rowOff>
    </xdr:from>
    <xdr:to>
      <xdr:col>4</xdr:col>
      <xdr:colOff>381000</xdr:colOff>
      <xdr:row>20</xdr:row>
      <xdr:rowOff>8468</xdr:rowOff>
    </xdr:to>
    <xdr:cxnSp macro="">
      <xdr:nvCxnSpPr>
        <xdr:cNvPr id="6" name="Прямая соединительная линия 5"/>
        <xdr:cNvCxnSpPr/>
      </xdr:nvCxnSpPr>
      <xdr:spPr>
        <a:xfrm flipV="1">
          <a:off x="3733800" y="12149667"/>
          <a:ext cx="1769533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795867</xdr:colOff>
      <xdr:row>20</xdr:row>
      <xdr:rowOff>0</xdr:rowOff>
    </xdr:from>
    <xdr:to>
      <xdr:col>6</xdr:col>
      <xdr:colOff>237066</xdr:colOff>
      <xdr:row>20</xdr:row>
      <xdr:rowOff>1</xdr:rowOff>
    </xdr:to>
    <xdr:cxnSp macro="">
      <xdr:nvCxnSpPr>
        <xdr:cNvPr id="9" name="Прямая соединительная линия 8"/>
        <xdr:cNvCxnSpPr/>
      </xdr:nvCxnSpPr>
      <xdr:spPr>
        <a:xfrm>
          <a:off x="5918200" y="12141200"/>
          <a:ext cx="2150533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1032934</xdr:colOff>
      <xdr:row>25</xdr:row>
      <xdr:rowOff>0</xdr:rowOff>
    </xdr:from>
    <xdr:to>
      <xdr:col>2</xdr:col>
      <xdr:colOff>304801</xdr:colOff>
      <xdr:row>25</xdr:row>
      <xdr:rowOff>3</xdr:rowOff>
    </xdr:to>
    <xdr:cxnSp macro="">
      <xdr:nvCxnSpPr>
        <xdr:cNvPr id="19" name="Прямая соединительная линия 18"/>
        <xdr:cNvCxnSpPr/>
      </xdr:nvCxnSpPr>
      <xdr:spPr>
        <a:xfrm>
          <a:off x="1456267" y="13275733"/>
          <a:ext cx="1456267" cy="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601133</xdr:colOff>
      <xdr:row>25</xdr:row>
      <xdr:rowOff>0</xdr:rowOff>
    </xdr:from>
    <xdr:to>
      <xdr:col>3</xdr:col>
      <xdr:colOff>499533</xdr:colOff>
      <xdr:row>25</xdr:row>
      <xdr:rowOff>1</xdr:rowOff>
    </xdr:to>
    <xdr:cxnSp macro="">
      <xdr:nvCxnSpPr>
        <xdr:cNvPr id="27" name="Прямая соединительная линия 26"/>
        <xdr:cNvCxnSpPr/>
      </xdr:nvCxnSpPr>
      <xdr:spPr>
        <a:xfrm flipV="1">
          <a:off x="3208866" y="13275733"/>
          <a:ext cx="165100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101602</xdr:colOff>
      <xdr:row>25</xdr:row>
      <xdr:rowOff>0</xdr:rowOff>
    </xdr:from>
    <xdr:to>
      <xdr:col>5</xdr:col>
      <xdr:colOff>728134</xdr:colOff>
      <xdr:row>25</xdr:row>
      <xdr:rowOff>1</xdr:rowOff>
    </xdr:to>
    <xdr:cxnSp macro="">
      <xdr:nvCxnSpPr>
        <xdr:cNvPr id="42" name="Прямая соединительная линия 41"/>
        <xdr:cNvCxnSpPr/>
      </xdr:nvCxnSpPr>
      <xdr:spPr>
        <a:xfrm flipV="1">
          <a:off x="5223935" y="13275733"/>
          <a:ext cx="198966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1384300</xdr:colOff>
      <xdr:row>28</xdr:row>
      <xdr:rowOff>8466</xdr:rowOff>
    </xdr:from>
    <xdr:to>
      <xdr:col>2</xdr:col>
      <xdr:colOff>740834</xdr:colOff>
      <xdr:row>28</xdr:row>
      <xdr:rowOff>10054</xdr:rowOff>
    </xdr:to>
    <xdr:cxnSp macro="">
      <xdr:nvCxnSpPr>
        <xdr:cNvPr id="58" name="Прямая соединительная линия 57"/>
        <xdr:cNvCxnSpPr/>
      </xdr:nvCxnSpPr>
      <xdr:spPr>
        <a:xfrm>
          <a:off x="1807633" y="14856883"/>
          <a:ext cx="2457451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618068</xdr:colOff>
      <xdr:row>28</xdr:row>
      <xdr:rowOff>0</xdr:rowOff>
    </xdr:from>
    <xdr:to>
      <xdr:col>3</xdr:col>
      <xdr:colOff>516467</xdr:colOff>
      <xdr:row>28</xdr:row>
      <xdr:rowOff>1</xdr:rowOff>
    </xdr:to>
    <xdr:cxnSp macro="">
      <xdr:nvCxnSpPr>
        <xdr:cNvPr id="60" name="Прямая соединительная линия 59"/>
        <xdr:cNvCxnSpPr/>
      </xdr:nvCxnSpPr>
      <xdr:spPr>
        <a:xfrm flipV="1">
          <a:off x="3225801" y="14283267"/>
          <a:ext cx="1650999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33867</xdr:colOff>
      <xdr:row>28</xdr:row>
      <xdr:rowOff>0</xdr:rowOff>
    </xdr:from>
    <xdr:to>
      <xdr:col>5</xdr:col>
      <xdr:colOff>787400</xdr:colOff>
      <xdr:row>28</xdr:row>
      <xdr:rowOff>1588</xdr:rowOff>
    </xdr:to>
    <xdr:cxnSp macro="">
      <xdr:nvCxnSpPr>
        <xdr:cNvPr id="65" name="Прямая соединительная линия 64"/>
        <xdr:cNvCxnSpPr/>
      </xdr:nvCxnSpPr>
      <xdr:spPr>
        <a:xfrm>
          <a:off x="5156200" y="14283267"/>
          <a:ext cx="211666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90" zoomScaleNormal="90" workbookViewId="0">
      <selection activeCell="F17" sqref="F17"/>
    </sheetView>
  </sheetViews>
  <sheetFormatPr defaultColWidth="8.85546875" defaultRowHeight="15" x14ac:dyDescent="0.25"/>
  <cols>
    <col min="1" max="1" width="6.28515625" style="2" customWidth="1"/>
    <col min="2" max="2" width="46.5703125" style="2" customWidth="1"/>
    <col min="3" max="3" width="25.5703125" style="2" customWidth="1"/>
    <col min="4" max="4" width="11.140625" style="2" customWidth="1"/>
    <col min="5" max="5" width="24.85546875" style="2" customWidth="1"/>
    <col min="6" max="6" width="23.28515625" style="2" customWidth="1"/>
    <col min="7" max="7" width="33.7109375" style="2" customWidth="1"/>
    <col min="8" max="8" width="24.28515625" style="2" customWidth="1"/>
    <col min="9" max="9" width="25.28515625" style="2" customWidth="1"/>
    <col min="10" max="10" width="20.85546875" style="2" customWidth="1"/>
    <col min="11" max="12" width="8.85546875" style="2"/>
    <col min="13" max="13" width="12.28515625" style="2" customWidth="1"/>
    <col min="14" max="16384" width="8.85546875" style="2"/>
  </cols>
  <sheetData>
    <row r="1" spans="1:11" ht="118.9" customHeight="1" x14ac:dyDescent="0.25">
      <c r="G1" s="24" t="s">
        <v>22</v>
      </c>
      <c r="H1" s="24"/>
      <c r="I1" s="24"/>
      <c r="J1" s="24"/>
    </row>
    <row r="2" spans="1:11" ht="67.900000000000006" customHeight="1" x14ac:dyDescent="0.25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46.5" customHeight="1" x14ac:dyDescent="0.3">
      <c r="A3" s="23" t="s">
        <v>33</v>
      </c>
      <c r="B3" s="23"/>
      <c r="C3" s="23"/>
      <c r="D3" s="23"/>
      <c r="E3" s="23"/>
      <c r="F3" s="23"/>
      <c r="G3" s="23"/>
      <c r="H3" s="23"/>
      <c r="I3" s="23"/>
    </row>
    <row r="4" spans="1:11" ht="16.899999999999999" customHeight="1" x14ac:dyDescent="0.3">
      <c r="A4" s="23" t="s">
        <v>20</v>
      </c>
      <c r="B4" s="23"/>
      <c r="C4" s="23"/>
      <c r="D4" s="23"/>
      <c r="E4" s="23"/>
      <c r="F4" s="23"/>
      <c r="G4" s="23"/>
      <c r="H4" s="23"/>
      <c r="I4" s="23"/>
    </row>
    <row r="5" spans="1:11" ht="16.149999999999999" customHeight="1" x14ac:dyDescent="0.3">
      <c r="A5" s="23" t="s">
        <v>17</v>
      </c>
      <c r="B5" s="23"/>
      <c r="C5" s="23"/>
      <c r="D5" s="23"/>
      <c r="E5" s="23"/>
      <c r="F5" s="23"/>
      <c r="G5" s="23"/>
      <c r="H5" s="23"/>
      <c r="I5" s="23"/>
    </row>
    <row r="6" spans="1:11" ht="16.149999999999999" customHeight="1" x14ac:dyDescent="0.3">
      <c r="A6" s="23" t="s">
        <v>5</v>
      </c>
      <c r="B6" s="23"/>
      <c r="C6" s="23"/>
      <c r="D6" s="23"/>
      <c r="E6" s="23"/>
      <c r="F6" s="23"/>
      <c r="G6" s="23"/>
      <c r="H6" s="23"/>
      <c r="I6" s="23"/>
    </row>
    <row r="7" spans="1:11" ht="11.25" customHeight="1" x14ac:dyDescent="0.25">
      <c r="A7" s="28"/>
      <c r="B7" s="28"/>
      <c r="C7" s="4"/>
      <c r="D7" s="1"/>
      <c r="E7" s="1"/>
      <c r="F7" s="1"/>
    </row>
    <row r="8" spans="1:11" s="3" customFormat="1" ht="64.5" customHeight="1" x14ac:dyDescent="0.25">
      <c r="A8" s="7" t="s">
        <v>0</v>
      </c>
      <c r="B8" s="7" t="s">
        <v>1</v>
      </c>
      <c r="C8" s="7" t="s">
        <v>6</v>
      </c>
      <c r="D8" s="7" t="s">
        <v>2</v>
      </c>
      <c r="E8" s="7" t="s">
        <v>34</v>
      </c>
      <c r="F8" s="7" t="s">
        <v>36</v>
      </c>
      <c r="G8" s="7" t="s">
        <v>7</v>
      </c>
      <c r="H8" s="7" t="s">
        <v>8</v>
      </c>
      <c r="I8" s="7" t="s">
        <v>9</v>
      </c>
      <c r="J8" s="7" t="s">
        <v>10</v>
      </c>
      <c r="K8" s="8"/>
    </row>
    <row r="9" spans="1:11" s="3" customFormat="1" ht="17.45" customHeight="1" x14ac:dyDescent="0.25">
      <c r="A9" s="7"/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8"/>
    </row>
    <row r="10" spans="1:11" s="5" customFormat="1" ht="18.75" x14ac:dyDescent="0.3">
      <c r="A10" s="9">
        <v>4</v>
      </c>
      <c r="B10" s="10" t="s">
        <v>26</v>
      </c>
      <c r="C10" s="11" t="s">
        <v>25</v>
      </c>
      <c r="D10" s="12">
        <v>211</v>
      </c>
      <c r="E10" s="10"/>
      <c r="F10" s="10">
        <v>1208108.07</v>
      </c>
      <c r="G10" s="10">
        <v>422232.45</v>
      </c>
      <c r="H10" s="10">
        <v>422232.45</v>
      </c>
      <c r="I10" s="10">
        <f t="shared" ref="I10:I17" si="0">F10-H10</f>
        <v>785875.62000000011</v>
      </c>
      <c r="J10" s="10"/>
      <c r="K10" s="13"/>
    </row>
    <row r="11" spans="1:11" s="5" customFormat="1" ht="18.75" x14ac:dyDescent="0.3">
      <c r="A11" s="9"/>
      <c r="B11" s="10"/>
      <c r="C11" s="11" t="s">
        <v>25</v>
      </c>
      <c r="D11" s="12">
        <v>213</v>
      </c>
      <c r="E11" s="10"/>
      <c r="F11" s="10">
        <v>364207.65</v>
      </c>
      <c r="G11" s="17">
        <f>G10*30.2%</f>
        <v>127514.19989999999</v>
      </c>
      <c r="H11" s="10">
        <v>127514.2</v>
      </c>
      <c r="I11" s="10">
        <f t="shared" si="0"/>
        <v>236693.45</v>
      </c>
      <c r="J11" s="10"/>
      <c r="K11" s="13"/>
    </row>
    <row r="12" spans="1:11" s="5" customFormat="1" ht="32.25" x14ac:dyDescent="0.3">
      <c r="A12" s="9"/>
      <c r="B12" s="10" t="s">
        <v>3</v>
      </c>
      <c r="C12" s="11" t="s">
        <v>21</v>
      </c>
      <c r="D12" s="12">
        <v>340</v>
      </c>
      <c r="E12" s="10"/>
      <c r="F12" s="10">
        <f>F13+F14+F16+F17</f>
        <v>3033175.84</v>
      </c>
      <c r="G12" s="14">
        <f>G13+G14+G15+G16+G17</f>
        <v>0</v>
      </c>
      <c r="H12" s="14">
        <f>H13+H14+H15+H16+H17</f>
        <v>0</v>
      </c>
      <c r="I12" s="10">
        <f t="shared" si="0"/>
        <v>3033175.84</v>
      </c>
      <c r="J12" s="10"/>
      <c r="K12" s="13"/>
    </row>
    <row r="13" spans="1:11" s="5" customFormat="1" ht="18.75" x14ac:dyDescent="0.3">
      <c r="A13" s="9"/>
      <c r="B13" s="10" t="s">
        <v>27</v>
      </c>
      <c r="C13" s="11" t="s">
        <v>24</v>
      </c>
      <c r="D13" s="12">
        <v>340</v>
      </c>
      <c r="E13" s="10"/>
      <c r="F13" s="10">
        <v>2912192</v>
      </c>
      <c r="G13" s="14"/>
      <c r="H13" s="14"/>
      <c r="I13" s="10">
        <f t="shared" si="0"/>
        <v>2912192</v>
      </c>
      <c r="J13" s="10"/>
      <c r="K13" s="13"/>
    </row>
    <row r="14" spans="1:11" s="5" customFormat="1" ht="18.75" x14ac:dyDescent="0.3">
      <c r="A14" s="9"/>
      <c r="B14" s="10" t="s">
        <v>28</v>
      </c>
      <c r="C14" s="11" t="s">
        <v>23</v>
      </c>
      <c r="D14" s="12">
        <v>340</v>
      </c>
      <c r="E14" s="10"/>
      <c r="F14" s="10">
        <v>58392</v>
      </c>
      <c r="G14" s="14">
        <v>0</v>
      </c>
      <c r="H14" s="14">
        <v>0</v>
      </c>
      <c r="I14" s="10">
        <f t="shared" si="0"/>
        <v>58392</v>
      </c>
      <c r="J14" s="10"/>
      <c r="K14" s="13"/>
    </row>
    <row r="15" spans="1:11" s="5" customFormat="1" ht="18.75" x14ac:dyDescent="0.3">
      <c r="A15" s="9"/>
      <c r="B15" s="10" t="s">
        <v>30</v>
      </c>
      <c r="C15" s="11"/>
      <c r="D15" s="12">
        <v>612</v>
      </c>
      <c r="E15" s="10"/>
      <c r="F15" s="10"/>
      <c r="G15" s="14"/>
      <c r="H15" s="14"/>
      <c r="I15" s="10">
        <f t="shared" si="0"/>
        <v>0</v>
      </c>
      <c r="J15" s="10"/>
      <c r="K15" s="13"/>
    </row>
    <row r="16" spans="1:11" s="5" customFormat="1" ht="18.75" x14ac:dyDescent="0.3">
      <c r="A16" s="9"/>
      <c r="B16" s="10" t="s">
        <v>30</v>
      </c>
      <c r="C16" s="11"/>
      <c r="D16" s="12">
        <v>340</v>
      </c>
      <c r="E16" s="10"/>
      <c r="F16" s="10">
        <v>62064.29</v>
      </c>
      <c r="G16" s="14"/>
      <c r="H16" s="14"/>
      <c r="I16" s="10">
        <f t="shared" si="0"/>
        <v>62064.29</v>
      </c>
      <c r="J16" s="10"/>
      <c r="K16" s="13"/>
    </row>
    <row r="17" spans="1:12" s="5" customFormat="1" ht="18.75" x14ac:dyDescent="0.3">
      <c r="A17" s="9"/>
      <c r="B17" s="10" t="s">
        <v>31</v>
      </c>
      <c r="C17" s="11"/>
      <c r="D17" s="12">
        <v>340</v>
      </c>
      <c r="E17" s="10"/>
      <c r="F17" s="10">
        <v>527.54999999999995</v>
      </c>
      <c r="G17" s="14"/>
      <c r="H17" s="14"/>
      <c r="I17" s="10">
        <f t="shared" si="0"/>
        <v>527.54999999999995</v>
      </c>
      <c r="J17" s="10"/>
      <c r="K17" s="13"/>
      <c r="L17" s="2"/>
    </row>
    <row r="18" spans="1:12" s="6" customFormat="1" ht="18" customHeight="1" x14ac:dyDescent="0.3">
      <c r="A18" s="27" t="s">
        <v>4</v>
      </c>
      <c r="B18" s="27"/>
      <c r="C18" s="27"/>
      <c r="D18" s="27"/>
      <c r="E18" s="12">
        <f>SUM(E10:E17)</f>
        <v>0</v>
      </c>
      <c r="F18" s="12">
        <f>F10+F11+F12</f>
        <v>4605491.5600000005</v>
      </c>
      <c r="G18" s="12">
        <f>G12+G11+G10</f>
        <v>549746.64989999996</v>
      </c>
      <c r="H18" s="12">
        <f>H12+H11+H10</f>
        <v>549746.65</v>
      </c>
      <c r="I18" s="10">
        <f>I12+I11+I10</f>
        <v>4055744.91</v>
      </c>
      <c r="J18" s="10"/>
      <c r="K18" s="15"/>
      <c r="L18" s="2"/>
    </row>
    <row r="19" spans="1:12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2" ht="27.6" customHeight="1" x14ac:dyDescent="0.25">
      <c r="A20" s="13"/>
      <c r="B20" s="26" t="s">
        <v>11</v>
      </c>
      <c r="C20" s="18"/>
      <c r="D20" s="13"/>
      <c r="E20" s="13"/>
      <c r="F20" s="13" t="s">
        <v>38</v>
      </c>
      <c r="G20" s="13"/>
      <c r="H20" s="13"/>
      <c r="I20" s="13"/>
      <c r="J20" s="13"/>
      <c r="K20" s="13"/>
    </row>
    <row r="21" spans="1:12" ht="12" customHeight="1" x14ac:dyDescent="0.25">
      <c r="A21" s="13"/>
      <c r="B21" s="13"/>
      <c r="C21" s="19" t="s">
        <v>19</v>
      </c>
      <c r="D21" s="19"/>
      <c r="E21" s="19"/>
      <c r="F21" s="19"/>
      <c r="G21" s="13"/>
      <c r="H21" s="13"/>
      <c r="I21" s="13"/>
      <c r="J21" s="13"/>
      <c r="K21" s="13"/>
    </row>
    <row r="22" spans="1:12" ht="4.5" customHeight="1" x14ac:dyDescent="0.25">
      <c r="A22" s="13"/>
      <c r="B22" s="13"/>
      <c r="C22" s="22"/>
      <c r="D22" s="22"/>
      <c r="E22" s="22"/>
      <c r="F22" s="13"/>
      <c r="G22" s="13"/>
      <c r="H22" s="13"/>
      <c r="I22" s="13"/>
      <c r="J22" s="13"/>
      <c r="K22" s="13"/>
    </row>
    <row r="23" spans="1:12" ht="11.25" customHeight="1" x14ac:dyDescent="0.25">
      <c r="A23" s="13"/>
      <c r="B23" s="13"/>
      <c r="C23" s="18" t="s">
        <v>16</v>
      </c>
      <c r="D23" s="18"/>
      <c r="E23" s="18"/>
      <c r="F23" s="18"/>
      <c r="G23" s="13"/>
      <c r="H23" s="13"/>
      <c r="I23" s="13"/>
      <c r="J23" s="13"/>
      <c r="K23" s="13"/>
    </row>
    <row r="24" spans="1:12" ht="15.7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2" ht="15.75" x14ac:dyDescent="0.25">
      <c r="A25" s="13"/>
      <c r="B25" s="13" t="s">
        <v>12</v>
      </c>
      <c r="C25" s="13"/>
      <c r="D25" s="22"/>
      <c r="E25" s="22"/>
      <c r="F25" s="13"/>
      <c r="G25" s="13"/>
      <c r="H25" s="13"/>
      <c r="I25" s="13"/>
      <c r="J25" s="13"/>
      <c r="K25" s="13"/>
    </row>
    <row r="26" spans="1:12" ht="13.5" customHeight="1" x14ac:dyDescent="0.25">
      <c r="A26" s="13"/>
      <c r="B26" s="20" t="s">
        <v>18</v>
      </c>
      <c r="C26" s="20"/>
      <c r="D26" s="20" t="s">
        <v>14</v>
      </c>
      <c r="E26" s="20"/>
      <c r="F26" s="13"/>
      <c r="G26" s="13"/>
      <c r="H26" s="13"/>
      <c r="I26" s="13"/>
      <c r="J26" s="13"/>
      <c r="K26" s="13"/>
    </row>
    <row r="27" spans="1:12" ht="15.7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2" ht="15.75" x14ac:dyDescent="0.25">
      <c r="A28" s="13"/>
      <c r="B28" s="13" t="s">
        <v>29</v>
      </c>
      <c r="C28" s="13"/>
      <c r="D28" s="13"/>
      <c r="E28" s="13" t="s">
        <v>32</v>
      </c>
      <c r="F28" s="13"/>
      <c r="G28" s="13"/>
      <c r="H28" s="13"/>
      <c r="I28" s="13"/>
      <c r="J28" s="13"/>
      <c r="K28" s="13"/>
    </row>
    <row r="29" spans="1:12" ht="19.899999999999999" customHeight="1" x14ac:dyDescent="0.25">
      <c r="A29" s="13"/>
      <c r="B29" s="21" t="s">
        <v>15</v>
      </c>
      <c r="C29" s="21"/>
      <c r="D29" s="21"/>
      <c r="E29" s="21"/>
      <c r="F29" s="21"/>
      <c r="G29" s="13"/>
      <c r="H29" s="13"/>
      <c r="I29" s="13"/>
      <c r="J29" s="13"/>
      <c r="K29" s="13"/>
    </row>
    <row r="30" spans="1:12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2" ht="15.6" customHeight="1" x14ac:dyDescent="0.25">
      <c r="A31" s="13"/>
      <c r="B31" s="18" t="s">
        <v>35</v>
      </c>
      <c r="C31" s="18"/>
      <c r="D31" s="13"/>
      <c r="E31" s="13"/>
      <c r="F31" s="13"/>
      <c r="G31" s="13"/>
      <c r="H31" s="13"/>
      <c r="I31" s="13"/>
      <c r="J31" s="13"/>
      <c r="K31" s="13"/>
    </row>
    <row r="32" spans="1:12" ht="13.15" customHeight="1" x14ac:dyDescent="0.25">
      <c r="A32" s="13"/>
      <c r="B32" s="16" t="s">
        <v>13</v>
      </c>
      <c r="C32" s="13"/>
      <c r="D32" s="13"/>
      <c r="E32" s="13"/>
      <c r="F32" s="13"/>
      <c r="G32" s="13"/>
      <c r="H32" s="13"/>
      <c r="I32" s="13"/>
      <c r="J32" s="13"/>
      <c r="K32" s="13"/>
    </row>
  </sheetData>
  <mergeCells count="17">
    <mergeCell ref="A6:I6"/>
    <mergeCell ref="A4:I4"/>
    <mergeCell ref="G1:J1"/>
    <mergeCell ref="D26:E26"/>
    <mergeCell ref="A2:J2"/>
    <mergeCell ref="B20:C20"/>
    <mergeCell ref="A18:D18"/>
    <mergeCell ref="A5:I5"/>
    <mergeCell ref="A3:I3"/>
    <mergeCell ref="A7:B7"/>
    <mergeCell ref="B31:C31"/>
    <mergeCell ref="C21:F21"/>
    <mergeCell ref="C23:F23"/>
    <mergeCell ref="B26:C26"/>
    <mergeCell ref="B29:F29"/>
    <mergeCell ref="C22:E22"/>
    <mergeCell ref="D25:E25"/>
  </mergeCells>
  <pageMargins left="0.31496062992125984" right="0.31496062992125984" top="0.15748031496062992" bottom="0.15748031496062992" header="0.31496062992125984" footer="0.31496062992125984"/>
  <pageSetup paperSize="9" scale="52" orientation="landscape" horizontalDpi="180" verticalDpi="180" r:id="rId1"/>
  <rowBreaks count="1" manualBreakCount="1">
    <brk id="3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2022-08-29T07:33:04Z</dcterms:modified>
</cp:coreProperties>
</file>